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<sst xmlns="http://schemas.openxmlformats.org/spreadsheetml/2006/main" count="82" uniqueCount="41">
  <si>
    <t>附件3</t>
  </si>
  <si>
    <t>优秀青年志愿者、青年志愿服务先进工作者名额分配表</t>
  </si>
  <si>
    <t>序号</t>
  </si>
  <si>
    <t>学院</t>
  </si>
  <si>
    <t>优秀青年志愿者</t>
  </si>
  <si>
    <t>青年志愿服务先进工作者</t>
  </si>
  <si>
    <t>文学院</t>
  </si>
  <si>
    <t>理学院</t>
  </si>
  <si>
    <t>马克思主义学院</t>
  </si>
  <si>
    <t>经济与管理学院</t>
  </si>
  <si>
    <t>教育科学学院</t>
  </si>
  <si>
    <t>外国语学院</t>
  </si>
  <si>
    <t>化学化工学院</t>
  </si>
  <si>
    <t>生命科学学院</t>
  </si>
  <si>
    <t>机械工程学院</t>
  </si>
  <si>
    <t>信息科学技术学院</t>
  </si>
  <si>
    <t>电气工程学院</t>
  </si>
  <si>
    <t>纺织服装学院</t>
  </si>
  <si>
    <t>医学院</t>
  </si>
  <si>
    <t>公共卫生学院</t>
  </si>
  <si>
    <t>体育科学学院</t>
  </si>
  <si>
    <t>艺术学院</t>
  </si>
  <si>
    <t>地理科学学院</t>
  </si>
  <si>
    <t>交通与土木工程学院</t>
  </si>
  <si>
    <t>药学院</t>
  </si>
  <si>
    <t>张謇学院</t>
  </si>
  <si>
    <t>注：结合各分团委学生数以及《高校志愿服务高校志愿服务指标体系》填写情况进行名额分配。</t>
  </si>
  <si>
    <t>人数</t>
  </si>
  <si>
    <t>1/200</t>
  </si>
  <si>
    <t>约1</t>
  </si>
  <si>
    <t>1/150</t>
  </si>
  <si>
    <t>约2</t>
  </si>
  <si>
    <t>1/250</t>
  </si>
  <si>
    <t>约3</t>
  </si>
  <si>
    <t>生命科学学院（海洋学院）</t>
  </si>
  <si>
    <t>信息科学技术学院（计算机科学与技术学院）</t>
  </si>
  <si>
    <t>医学院（护理学院）</t>
  </si>
  <si>
    <t>艺术学院（建筑学院）</t>
  </si>
  <si>
    <t>交通与土木工程学院（交通学院）</t>
  </si>
  <si>
    <t>杏林学院</t>
  </si>
  <si>
    <t>注：结合各学院人数，及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</si>
</sst>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topLeftCell="A8" workbookViewId="0">
      <selection activeCell="G19" sqref="G19"/>
    </sheetView>
  </sheetViews>
  <sheetFormatPr defaultColWidth="9" defaultRowHeight="13.5"/>
  <cols>
    <col min="1" max="1" width="9" style="1"/>
    <col min="2" max="2" width="27.125" customWidth="1"/>
    <col min="3" max="3" width="15.625" customWidth="1"/>
    <col min="4" max="4" width="24.5" style="1" customWidth="1"/>
    <col min="5" max="5" width="11.625" style="1" customWidth="1"/>
    <col min="6" max="6" width="4.375" style="9" customWidth="1"/>
    <col min="7" max="9" width="9" style="9"/>
    <col min="10" max="11" width="12.625" style="9"/>
    <col min="12" max="15" width="9" style="9"/>
  </cols>
  <sheetData>
    <row r="1" ht="27" customHeight="1" spans="1:2">
      <c r="A1" s="10" t="s">
        <v>0</v>
      </c>
      <c r="B1" s="10"/>
    </row>
    <row r="2" customFormat="1" ht="43" customHeight="1" spans="1:15">
      <c r="A2" s="2" t="s">
        <v>1</v>
      </c>
      <c r="B2" s="2"/>
      <c r="C2" s="2"/>
      <c r="D2" s="2"/>
      <c r="E2" s="2"/>
      <c r="F2" s="9"/>
      <c r="G2" s="9"/>
      <c r="H2" s="9"/>
      <c r="I2" s="9"/>
      <c r="J2" s="9"/>
      <c r="K2" s="9"/>
      <c r="L2" s="9"/>
      <c r="M2" s="9"/>
      <c r="N2" s="9"/>
      <c r="O2" s="9"/>
    </row>
    <row r="3" ht="19" customHeight="1" spans="1:4">
      <c r="A3" s="11" t="s">
        <v>2</v>
      </c>
      <c r="B3" s="11" t="s">
        <v>3</v>
      </c>
      <c r="C3" s="12" t="s">
        <v>4</v>
      </c>
      <c r="D3" s="12" t="s">
        <v>5</v>
      </c>
    </row>
    <row r="4" ht="19" customHeight="1" spans="1:9">
      <c r="A4" s="3">
        <v>1</v>
      </c>
      <c r="B4" s="5" t="s">
        <v>6</v>
      </c>
      <c r="C4" s="4">
        <v>6</v>
      </c>
      <c r="D4" s="4">
        <v>1</v>
      </c>
      <c r="I4" s="15"/>
    </row>
    <row r="5" ht="19" customHeight="1" spans="1:9">
      <c r="A5" s="3">
        <v>2</v>
      </c>
      <c r="B5" s="5" t="s">
        <v>7</v>
      </c>
      <c r="C5" s="4">
        <v>5</v>
      </c>
      <c r="D5" s="4">
        <v>1</v>
      </c>
      <c r="I5" s="15"/>
    </row>
    <row r="6" ht="19" customHeight="1" spans="1:9">
      <c r="A6" s="3">
        <v>3</v>
      </c>
      <c r="B6" s="5" t="s">
        <v>8</v>
      </c>
      <c r="C6" s="4">
        <v>1</v>
      </c>
      <c r="D6" s="4">
        <v>1</v>
      </c>
      <c r="I6" s="15"/>
    </row>
    <row r="7" ht="19" customHeight="1" spans="1:9">
      <c r="A7" s="3">
        <v>4</v>
      </c>
      <c r="B7" s="5" t="s">
        <v>9</v>
      </c>
      <c r="C7" s="4">
        <v>10</v>
      </c>
      <c r="D7" s="4">
        <v>1</v>
      </c>
      <c r="I7" s="15"/>
    </row>
    <row r="8" ht="19" customHeight="1" spans="1:9">
      <c r="A8" s="3">
        <v>5</v>
      </c>
      <c r="B8" s="5" t="s">
        <v>10</v>
      </c>
      <c r="C8" s="4">
        <v>6</v>
      </c>
      <c r="D8" s="4">
        <v>1</v>
      </c>
      <c r="I8" s="15"/>
    </row>
    <row r="9" ht="19" customHeight="1" spans="1:9">
      <c r="A9" s="3">
        <v>6</v>
      </c>
      <c r="B9" s="5" t="s">
        <v>11</v>
      </c>
      <c r="C9" s="4">
        <v>5</v>
      </c>
      <c r="D9" s="4">
        <v>1</v>
      </c>
      <c r="I9" s="15"/>
    </row>
    <row r="10" ht="19" customHeight="1" spans="1:9">
      <c r="A10" s="3">
        <v>7</v>
      </c>
      <c r="B10" s="5" t="s">
        <v>12</v>
      </c>
      <c r="C10" s="13">
        <v>4</v>
      </c>
      <c r="D10" s="13">
        <v>1</v>
      </c>
      <c r="I10" s="15"/>
    </row>
    <row r="11" ht="19" customHeight="1" spans="1:9">
      <c r="A11" s="3">
        <v>8</v>
      </c>
      <c r="B11" s="5" t="s">
        <v>13</v>
      </c>
      <c r="C11" s="13">
        <v>3</v>
      </c>
      <c r="D11" s="13">
        <v>1</v>
      </c>
      <c r="I11" s="15"/>
    </row>
    <row r="12" ht="19" customHeight="1" spans="1:9">
      <c r="A12" s="3">
        <v>9</v>
      </c>
      <c r="B12" s="5" t="s">
        <v>14</v>
      </c>
      <c r="C12" s="13">
        <v>3</v>
      </c>
      <c r="D12" s="13">
        <v>1</v>
      </c>
      <c r="I12" s="15"/>
    </row>
    <row r="13" ht="19" customHeight="1" spans="1:9">
      <c r="A13" s="3">
        <v>10</v>
      </c>
      <c r="B13" s="5" t="s">
        <v>15</v>
      </c>
      <c r="C13" s="13">
        <v>12</v>
      </c>
      <c r="D13" s="13">
        <v>1</v>
      </c>
      <c r="I13" s="15"/>
    </row>
    <row r="14" ht="19" customHeight="1" spans="1:9">
      <c r="A14" s="3">
        <v>11</v>
      </c>
      <c r="B14" s="5" t="s">
        <v>16</v>
      </c>
      <c r="C14" s="13">
        <v>6</v>
      </c>
      <c r="D14" s="13">
        <v>1</v>
      </c>
      <c r="I14" s="15"/>
    </row>
    <row r="15" ht="19" customHeight="1" spans="1:9">
      <c r="A15" s="3">
        <v>12</v>
      </c>
      <c r="B15" s="5" t="s">
        <v>17</v>
      </c>
      <c r="C15" s="13">
        <v>4</v>
      </c>
      <c r="D15" s="13">
        <v>1</v>
      </c>
      <c r="I15" s="15"/>
    </row>
    <row r="16" ht="19" customHeight="1" spans="1:9">
      <c r="A16" s="3">
        <v>13</v>
      </c>
      <c r="B16" s="5" t="s">
        <v>18</v>
      </c>
      <c r="C16" s="13">
        <v>19</v>
      </c>
      <c r="D16" s="13">
        <v>2</v>
      </c>
      <c r="I16" s="15"/>
    </row>
    <row r="17" ht="19" customHeight="1" spans="1:9">
      <c r="A17" s="3">
        <v>14</v>
      </c>
      <c r="B17" s="5" t="s">
        <v>19</v>
      </c>
      <c r="C17" s="13">
        <v>5</v>
      </c>
      <c r="D17" s="13">
        <v>2</v>
      </c>
      <c r="I17" s="15"/>
    </row>
    <row r="18" ht="19" customHeight="1" spans="1:9">
      <c r="A18" s="3">
        <v>15</v>
      </c>
      <c r="B18" s="5" t="s">
        <v>20</v>
      </c>
      <c r="C18" s="13">
        <v>3</v>
      </c>
      <c r="D18" s="13">
        <v>2</v>
      </c>
      <c r="I18" s="15"/>
    </row>
    <row r="19" ht="19" customHeight="1" spans="1:9">
      <c r="A19" s="3">
        <v>16</v>
      </c>
      <c r="B19" s="5" t="s">
        <v>21</v>
      </c>
      <c r="C19" s="13">
        <v>11</v>
      </c>
      <c r="D19" s="13">
        <v>2</v>
      </c>
      <c r="I19" s="15"/>
    </row>
    <row r="20" ht="19" customHeight="1" spans="1:9">
      <c r="A20" s="3">
        <v>17</v>
      </c>
      <c r="B20" s="5" t="s">
        <v>22</v>
      </c>
      <c r="C20" s="13">
        <v>3</v>
      </c>
      <c r="D20" s="13">
        <v>1</v>
      </c>
      <c r="I20" s="15"/>
    </row>
    <row r="21" ht="19" customHeight="1" spans="1:9">
      <c r="A21" s="3">
        <v>18</v>
      </c>
      <c r="B21" s="5" t="s">
        <v>23</v>
      </c>
      <c r="C21" s="13">
        <v>5</v>
      </c>
      <c r="D21" s="13">
        <v>1</v>
      </c>
      <c r="I21" s="15"/>
    </row>
    <row r="22" ht="19" customHeight="1" spans="1:9">
      <c r="A22" s="3">
        <v>19</v>
      </c>
      <c r="B22" s="5" t="s">
        <v>24</v>
      </c>
      <c r="C22" s="13">
        <v>2</v>
      </c>
      <c r="D22" s="13">
        <v>1</v>
      </c>
      <c r="I22" s="15"/>
    </row>
    <row r="23" ht="19" customHeight="1" spans="1:9">
      <c r="A23" s="3">
        <v>20</v>
      </c>
      <c r="B23" s="3" t="s">
        <v>25</v>
      </c>
      <c r="C23" s="4">
        <v>1</v>
      </c>
      <c r="D23" s="4">
        <v>1</v>
      </c>
      <c r="I23" s="15"/>
    </row>
    <row r="24" ht="42" customHeight="1" spans="1:4">
      <c r="A24" s="14" t="s">
        <v>26</v>
      </c>
      <c r="B24" s="14"/>
      <c r="C24" s="14"/>
      <c r="D24" s="14"/>
    </row>
  </sheetData>
  <mergeCells count="3">
    <mergeCell ref="A1:B1"/>
    <mergeCell ref="A2:D2"/>
    <mergeCell ref="A24:D24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A1" sqref="$A1:$XFD1048576"/>
    </sheetView>
  </sheetViews>
  <sheetFormatPr defaultColWidth="9" defaultRowHeight="13.5"/>
  <cols>
    <col min="1" max="1" width="9" style="1"/>
    <col min="2" max="2" width="30.625" customWidth="1"/>
    <col min="3" max="3" width="15.625" customWidth="1"/>
    <col min="4" max="4" width="24.5" style="1" customWidth="1"/>
    <col min="5" max="5" width="11.625" style="1" customWidth="1"/>
    <col min="6" max="6" width="4.375" customWidth="1"/>
    <col min="10" max="11" width="12.625"/>
  </cols>
  <sheetData>
    <row r="1" ht="43" customHeight="1" spans="1:5">
      <c r="A1" s="2" t="s">
        <v>1</v>
      </c>
      <c r="B1" s="2"/>
      <c r="C1" s="2"/>
      <c r="D1" s="2"/>
      <c r="E1" s="2"/>
    </row>
    <row r="2" ht="18" customHeight="1" spans="1:13">
      <c r="A2" s="3" t="s">
        <v>2</v>
      </c>
      <c r="B2" s="3" t="s">
        <v>3</v>
      </c>
      <c r="C2" s="4" t="s">
        <v>4</v>
      </c>
      <c r="D2" s="4" t="s">
        <v>5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</row>
    <row r="3" ht="18" customHeight="1" spans="1:13">
      <c r="A3" s="3">
        <v>1</v>
      </c>
      <c r="B3" s="5" t="s">
        <v>6</v>
      </c>
      <c r="C3" s="4">
        <v>6</v>
      </c>
      <c r="D3" s="4">
        <v>1</v>
      </c>
      <c r="F3" t="s">
        <v>6</v>
      </c>
      <c r="G3">
        <v>1292</v>
      </c>
      <c r="H3">
        <f>G3/200</f>
        <v>6.46</v>
      </c>
      <c r="I3" s="1">
        <f>ROUND(H3,0)</f>
        <v>6</v>
      </c>
      <c r="J3">
        <f>G3/150</f>
        <v>8.61333333333333</v>
      </c>
      <c r="K3">
        <f>ROUND(J3,0)</f>
        <v>9</v>
      </c>
      <c r="L3">
        <f>G3/250</f>
        <v>5.168</v>
      </c>
      <c r="M3">
        <f>ROUND(L3,0)</f>
        <v>5</v>
      </c>
    </row>
    <row r="4" ht="18" customHeight="1" spans="1:13">
      <c r="A4" s="3">
        <v>2</v>
      </c>
      <c r="B4" s="5" t="s">
        <v>7</v>
      </c>
      <c r="C4" s="4">
        <v>5</v>
      </c>
      <c r="D4" s="4">
        <v>1</v>
      </c>
      <c r="F4" t="s">
        <v>7</v>
      </c>
      <c r="G4">
        <v>1098</v>
      </c>
      <c r="H4">
        <f t="shared" ref="H4:H23" si="0">G4/200</f>
        <v>5.49</v>
      </c>
      <c r="I4" s="1">
        <f t="shared" ref="I4:I23" si="1">ROUND(H4,0)</f>
        <v>5</v>
      </c>
      <c r="J4">
        <f t="shared" ref="J4:J23" si="2">G4/150</f>
        <v>7.32</v>
      </c>
      <c r="K4">
        <f t="shared" ref="K4:K23" si="3">ROUND(J4,0)</f>
        <v>7</v>
      </c>
      <c r="L4">
        <f t="shared" ref="L4:L23" si="4">G4/250</f>
        <v>4.392</v>
      </c>
      <c r="M4">
        <f t="shared" ref="M4:M23" si="5">ROUND(L4,0)</f>
        <v>4</v>
      </c>
    </row>
    <row r="5" ht="18" customHeight="1" spans="1:13">
      <c r="A5" s="3">
        <v>3</v>
      </c>
      <c r="B5" s="5" t="s">
        <v>8</v>
      </c>
      <c r="C5" s="4">
        <v>1</v>
      </c>
      <c r="D5" s="4">
        <v>1</v>
      </c>
      <c r="F5" t="s">
        <v>8</v>
      </c>
      <c r="G5">
        <v>181</v>
      </c>
      <c r="H5">
        <f t="shared" si="0"/>
        <v>0.905</v>
      </c>
      <c r="I5" s="1">
        <f t="shared" si="1"/>
        <v>1</v>
      </c>
      <c r="J5">
        <f t="shared" si="2"/>
        <v>1.20666666666667</v>
      </c>
      <c r="K5">
        <f t="shared" si="3"/>
        <v>1</v>
      </c>
      <c r="L5">
        <f t="shared" si="4"/>
        <v>0.724</v>
      </c>
      <c r="M5">
        <f t="shared" si="5"/>
        <v>1</v>
      </c>
    </row>
    <row r="6" ht="18" customHeight="1" spans="1:13">
      <c r="A6" s="3">
        <v>4</v>
      </c>
      <c r="B6" s="5" t="s">
        <v>9</v>
      </c>
      <c r="C6" s="4">
        <v>10</v>
      </c>
      <c r="D6" s="4">
        <v>1</v>
      </c>
      <c r="F6" t="s">
        <v>9</v>
      </c>
      <c r="G6">
        <v>1914</v>
      </c>
      <c r="H6">
        <f t="shared" si="0"/>
        <v>9.57</v>
      </c>
      <c r="I6" s="1">
        <f t="shared" si="1"/>
        <v>10</v>
      </c>
      <c r="J6">
        <f t="shared" si="2"/>
        <v>12.76</v>
      </c>
      <c r="K6">
        <f t="shared" si="3"/>
        <v>13</v>
      </c>
      <c r="L6">
        <f t="shared" si="4"/>
        <v>7.656</v>
      </c>
      <c r="M6">
        <f t="shared" si="5"/>
        <v>8</v>
      </c>
    </row>
    <row r="7" ht="18" customHeight="1" spans="1:13">
      <c r="A7" s="3">
        <v>5</v>
      </c>
      <c r="B7" s="5" t="s">
        <v>10</v>
      </c>
      <c r="C7" s="4">
        <v>6</v>
      </c>
      <c r="D7" s="4">
        <v>1</v>
      </c>
      <c r="F7" t="s">
        <v>10</v>
      </c>
      <c r="G7">
        <v>1167</v>
      </c>
      <c r="H7">
        <f t="shared" si="0"/>
        <v>5.835</v>
      </c>
      <c r="I7" s="1">
        <f t="shared" si="1"/>
        <v>6</v>
      </c>
      <c r="J7">
        <f t="shared" si="2"/>
        <v>7.78</v>
      </c>
      <c r="K7">
        <f t="shared" si="3"/>
        <v>8</v>
      </c>
      <c r="L7">
        <f t="shared" si="4"/>
        <v>4.668</v>
      </c>
      <c r="M7">
        <f t="shared" si="5"/>
        <v>5</v>
      </c>
    </row>
    <row r="8" ht="18" customHeight="1" spans="1:13">
      <c r="A8" s="3">
        <v>6</v>
      </c>
      <c r="B8" s="5" t="s">
        <v>11</v>
      </c>
      <c r="C8" s="4">
        <v>5</v>
      </c>
      <c r="D8" s="4">
        <v>1</v>
      </c>
      <c r="F8" t="s">
        <v>11</v>
      </c>
      <c r="G8">
        <v>917</v>
      </c>
      <c r="H8">
        <f t="shared" si="0"/>
        <v>4.585</v>
      </c>
      <c r="I8" s="1">
        <f t="shared" si="1"/>
        <v>5</v>
      </c>
      <c r="J8">
        <f t="shared" si="2"/>
        <v>6.11333333333333</v>
      </c>
      <c r="K8">
        <f t="shared" si="3"/>
        <v>6</v>
      </c>
      <c r="L8">
        <f t="shared" si="4"/>
        <v>3.668</v>
      </c>
      <c r="M8">
        <f t="shared" si="5"/>
        <v>4</v>
      </c>
    </row>
    <row r="9" ht="18" customHeight="1" spans="1:13">
      <c r="A9" s="3">
        <v>7</v>
      </c>
      <c r="B9" s="5" t="s">
        <v>12</v>
      </c>
      <c r="C9" s="4">
        <v>4</v>
      </c>
      <c r="D9" s="4">
        <v>1</v>
      </c>
      <c r="F9" t="s">
        <v>12</v>
      </c>
      <c r="G9">
        <v>889</v>
      </c>
      <c r="H9">
        <f t="shared" si="0"/>
        <v>4.445</v>
      </c>
      <c r="I9" s="1">
        <f t="shared" si="1"/>
        <v>4</v>
      </c>
      <c r="J9">
        <f t="shared" si="2"/>
        <v>5.92666666666667</v>
      </c>
      <c r="K9">
        <f t="shared" si="3"/>
        <v>6</v>
      </c>
      <c r="L9">
        <f t="shared" si="4"/>
        <v>3.556</v>
      </c>
      <c r="M9">
        <f t="shared" si="5"/>
        <v>4</v>
      </c>
    </row>
    <row r="10" ht="18" customHeight="1" spans="1:13">
      <c r="A10" s="3">
        <v>8</v>
      </c>
      <c r="B10" s="5" t="s">
        <v>13</v>
      </c>
      <c r="C10" s="4">
        <v>3</v>
      </c>
      <c r="D10" s="4">
        <v>1</v>
      </c>
      <c r="F10" t="s">
        <v>34</v>
      </c>
      <c r="G10">
        <v>643</v>
      </c>
      <c r="H10">
        <f t="shared" si="0"/>
        <v>3.215</v>
      </c>
      <c r="I10" s="1">
        <f t="shared" si="1"/>
        <v>3</v>
      </c>
      <c r="J10">
        <f t="shared" si="2"/>
        <v>4.28666666666667</v>
      </c>
      <c r="K10">
        <f t="shared" si="3"/>
        <v>4</v>
      </c>
      <c r="L10">
        <f t="shared" si="4"/>
        <v>2.572</v>
      </c>
      <c r="M10">
        <f t="shared" si="5"/>
        <v>3</v>
      </c>
    </row>
    <row r="11" ht="18" customHeight="1" spans="1:13">
      <c r="A11" s="3">
        <v>9</v>
      </c>
      <c r="B11" s="6" t="s">
        <v>14</v>
      </c>
      <c r="C11" s="4">
        <v>3</v>
      </c>
      <c r="D11" s="4">
        <v>1</v>
      </c>
      <c r="F11" t="s">
        <v>14</v>
      </c>
      <c r="G11">
        <v>762</v>
      </c>
      <c r="H11">
        <f t="shared" si="0"/>
        <v>3.81</v>
      </c>
      <c r="I11" s="1">
        <f t="shared" si="1"/>
        <v>4</v>
      </c>
      <c r="J11">
        <f t="shared" si="2"/>
        <v>5.08</v>
      </c>
      <c r="K11">
        <f t="shared" si="3"/>
        <v>5</v>
      </c>
      <c r="L11" s="8">
        <f t="shared" si="4"/>
        <v>3.048</v>
      </c>
      <c r="M11">
        <f t="shared" si="5"/>
        <v>3</v>
      </c>
    </row>
    <row r="12" ht="18" customHeight="1" spans="1:13">
      <c r="A12" s="3">
        <v>10</v>
      </c>
      <c r="B12" s="5" t="s">
        <v>15</v>
      </c>
      <c r="C12" s="4">
        <v>12</v>
      </c>
      <c r="D12" s="4">
        <v>1</v>
      </c>
      <c r="F12" t="s">
        <v>35</v>
      </c>
      <c r="G12">
        <v>2480</v>
      </c>
      <c r="H12">
        <f t="shared" si="0"/>
        <v>12.4</v>
      </c>
      <c r="I12" s="1">
        <f t="shared" si="1"/>
        <v>12</v>
      </c>
      <c r="J12">
        <f t="shared" si="2"/>
        <v>16.5333333333333</v>
      </c>
      <c r="K12">
        <f t="shared" si="3"/>
        <v>17</v>
      </c>
      <c r="L12">
        <f t="shared" si="4"/>
        <v>9.92</v>
      </c>
      <c r="M12">
        <f t="shared" si="5"/>
        <v>10</v>
      </c>
    </row>
    <row r="13" ht="18" customHeight="1" spans="1:13">
      <c r="A13" s="3">
        <v>11</v>
      </c>
      <c r="B13" s="5" t="s">
        <v>16</v>
      </c>
      <c r="C13" s="4">
        <v>6</v>
      </c>
      <c r="D13" s="4">
        <v>1</v>
      </c>
      <c r="F13" t="s">
        <v>16</v>
      </c>
      <c r="G13">
        <v>1180</v>
      </c>
      <c r="H13">
        <f t="shared" si="0"/>
        <v>5.9</v>
      </c>
      <c r="I13" s="1">
        <f t="shared" si="1"/>
        <v>6</v>
      </c>
      <c r="J13">
        <f t="shared" si="2"/>
        <v>7.86666666666667</v>
      </c>
      <c r="K13">
        <f t="shared" si="3"/>
        <v>8</v>
      </c>
      <c r="L13">
        <f t="shared" si="4"/>
        <v>4.72</v>
      </c>
      <c r="M13">
        <f t="shared" si="5"/>
        <v>5</v>
      </c>
    </row>
    <row r="14" ht="18" customHeight="1" spans="1:13">
      <c r="A14" s="3">
        <v>12</v>
      </c>
      <c r="B14" s="5" t="s">
        <v>17</v>
      </c>
      <c r="C14" s="4">
        <v>4</v>
      </c>
      <c r="D14" s="4">
        <v>1</v>
      </c>
      <c r="F14" t="s">
        <v>17</v>
      </c>
      <c r="G14">
        <v>807</v>
      </c>
      <c r="H14">
        <f t="shared" si="0"/>
        <v>4.035</v>
      </c>
      <c r="I14" s="1">
        <f t="shared" si="1"/>
        <v>4</v>
      </c>
      <c r="J14">
        <f t="shared" si="2"/>
        <v>5.38</v>
      </c>
      <c r="K14">
        <f t="shared" si="3"/>
        <v>5</v>
      </c>
      <c r="L14">
        <f t="shared" si="4"/>
        <v>3.228</v>
      </c>
      <c r="M14">
        <f t="shared" si="5"/>
        <v>3</v>
      </c>
    </row>
    <row r="15" ht="18" customHeight="1" spans="1:13">
      <c r="A15" s="3">
        <v>13</v>
      </c>
      <c r="B15" s="7" t="s">
        <v>18</v>
      </c>
      <c r="C15" s="4">
        <v>19</v>
      </c>
      <c r="D15" s="4">
        <v>2</v>
      </c>
      <c r="F15" t="s">
        <v>36</v>
      </c>
      <c r="G15">
        <v>2889</v>
      </c>
      <c r="H15">
        <f t="shared" si="0"/>
        <v>14.445</v>
      </c>
      <c r="I15" s="1">
        <f t="shared" si="1"/>
        <v>14</v>
      </c>
      <c r="J15" s="8">
        <f t="shared" si="2"/>
        <v>19.26</v>
      </c>
      <c r="K15">
        <f t="shared" si="3"/>
        <v>19</v>
      </c>
      <c r="L15">
        <f t="shared" si="4"/>
        <v>11.556</v>
      </c>
      <c r="M15">
        <f t="shared" si="5"/>
        <v>12</v>
      </c>
    </row>
    <row r="16" ht="18" customHeight="1" spans="1:13">
      <c r="A16" s="3">
        <v>14</v>
      </c>
      <c r="B16" s="7" t="s">
        <v>19</v>
      </c>
      <c r="C16" s="4">
        <v>5</v>
      </c>
      <c r="D16" s="4">
        <v>2</v>
      </c>
      <c r="F16" t="s">
        <v>19</v>
      </c>
      <c r="G16">
        <v>719</v>
      </c>
      <c r="H16">
        <f t="shared" si="0"/>
        <v>3.595</v>
      </c>
      <c r="I16" s="1">
        <f t="shared" si="1"/>
        <v>4</v>
      </c>
      <c r="J16" s="8">
        <f t="shared" si="2"/>
        <v>4.79333333333333</v>
      </c>
      <c r="K16">
        <f t="shared" si="3"/>
        <v>5</v>
      </c>
      <c r="L16">
        <f t="shared" si="4"/>
        <v>2.876</v>
      </c>
      <c r="M16">
        <f t="shared" si="5"/>
        <v>3</v>
      </c>
    </row>
    <row r="17" ht="18" customHeight="1" spans="1:13">
      <c r="A17" s="3">
        <v>15</v>
      </c>
      <c r="B17" s="7" t="s">
        <v>20</v>
      </c>
      <c r="C17" s="4">
        <v>3</v>
      </c>
      <c r="D17" s="4">
        <v>2</v>
      </c>
      <c r="F17" t="s">
        <v>20</v>
      </c>
      <c r="G17">
        <v>508</v>
      </c>
      <c r="H17">
        <f t="shared" si="0"/>
        <v>2.54</v>
      </c>
      <c r="I17" s="1">
        <f t="shared" si="1"/>
        <v>3</v>
      </c>
      <c r="J17" s="8">
        <f t="shared" si="2"/>
        <v>3.38666666666667</v>
      </c>
      <c r="K17">
        <f t="shared" si="3"/>
        <v>3</v>
      </c>
      <c r="L17">
        <f t="shared" si="4"/>
        <v>2.032</v>
      </c>
      <c r="M17">
        <f t="shared" si="5"/>
        <v>2</v>
      </c>
    </row>
    <row r="18" ht="18" customHeight="1" spans="1:13">
      <c r="A18" s="3">
        <v>16</v>
      </c>
      <c r="B18" s="7" t="s">
        <v>21</v>
      </c>
      <c r="C18" s="4">
        <v>11</v>
      </c>
      <c r="D18" s="4">
        <v>2</v>
      </c>
      <c r="F18" t="s">
        <v>37</v>
      </c>
      <c r="G18">
        <v>1579</v>
      </c>
      <c r="H18">
        <f t="shared" si="0"/>
        <v>7.895</v>
      </c>
      <c r="I18" s="1">
        <f t="shared" si="1"/>
        <v>8</v>
      </c>
      <c r="J18" s="8">
        <f t="shared" si="2"/>
        <v>10.5266666666667</v>
      </c>
      <c r="K18">
        <f t="shared" si="3"/>
        <v>11</v>
      </c>
      <c r="L18">
        <f t="shared" si="4"/>
        <v>6.316</v>
      </c>
      <c r="M18">
        <f t="shared" si="5"/>
        <v>6</v>
      </c>
    </row>
    <row r="19" ht="18" customHeight="1" spans="1:13">
      <c r="A19" s="3">
        <v>17</v>
      </c>
      <c r="B19" s="5" t="s">
        <v>22</v>
      </c>
      <c r="C19" s="4">
        <v>3</v>
      </c>
      <c r="D19" s="4">
        <v>1</v>
      </c>
      <c r="F19" t="s">
        <v>22</v>
      </c>
      <c r="G19">
        <v>578</v>
      </c>
      <c r="H19">
        <f t="shared" si="0"/>
        <v>2.89</v>
      </c>
      <c r="I19" s="1">
        <f t="shared" si="1"/>
        <v>3</v>
      </c>
      <c r="J19">
        <f t="shared" si="2"/>
        <v>3.85333333333333</v>
      </c>
      <c r="K19">
        <f t="shared" si="3"/>
        <v>4</v>
      </c>
      <c r="L19">
        <f t="shared" si="4"/>
        <v>2.312</v>
      </c>
      <c r="M19">
        <f t="shared" si="5"/>
        <v>2</v>
      </c>
    </row>
    <row r="20" ht="18" customHeight="1" spans="1:13">
      <c r="A20" s="3">
        <v>18</v>
      </c>
      <c r="B20" s="6" t="s">
        <v>23</v>
      </c>
      <c r="C20" s="4">
        <v>5</v>
      </c>
      <c r="D20" s="4">
        <v>1</v>
      </c>
      <c r="F20" t="s">
        <v>38</v>
      </c>
      <c r="G20">
        <v>1133</v>
      </c>
      <c r="H20">
        <f t="shared" si="0"/>
        <v>5.665</v>
      </c>
      <c r="I20" s="1">
        <f t="shared" si="1"/>
        <v>6</v>
      </c>
      <c r="J20">
        <f t="shared" si="2"/>
        <v>7.55333333333333</v>
      </c>
      <c r="K20">
        <f t="shared" si="3"/>
        <v>8</v>
      </c>
      <c r="L20" s="8">
        <f t="shared" si="4"/>
        <v>4.532</v>
      </c>
      <c r="M20">
        <f t="shared" si="5"/>
        <v>5</v>
      </c>
    </row>
    <row r="21" ht="18" customHeight="1" spans="1:13">
      <c r="A21" s="3">
        <v>19</v>
      </c>
      <c r="B21" s="5" t="s">
        <v>24</v>
      </c>
      <c r="C21" s="4">
        <v>2</v>
      </c>
      <c r="D21" s="4">
        <v>1</v>
      </c>
      <c r="F21" t="s">
        <v>24</v>
      </c>
      <c r="G21">
        <v>384</v>
      </c>
      <c r="H21">
        <f t="shared" si="0"/>
        <v>1.92</v>
      </c>
      <c r="I21" s="1">
        <f t="shared" si="1"/>
        <v>2</v>
      </c>
      <c r="J21">
        <f t="shared" si="2"/>
        <v>2.56</v>
      </c>
      <c r="K21">
        <f t="shared" si="3"/>
        <v>3</v>
      </c>
      <c r="L21">
        <f t="shared" si="4"/>
        <v>1.536</v>
      </c>
      <c r="M21">
        <f t="shared" si="5"/>
        <v>2</v>
      </c>
    </row>
    <row r="22" ht="18" customHeight="1" spans="1:13">
      <c r="A22" s="3">
        <v>20</v>
      </c>
      <c r="B22" s="5" t="s">
        <v>39</v>
      </c>
      <c r="C22" s="4">
        <v>0</v>
      </c>
      <c r="D22" s="4">
        <v>1</v>
      </c>
      <c r="F22" t="s">
        <v>39</v>
      </c>
      <c r="H22">
        <f t="shared" si="0"/>
        <v>0</v>
      </c>
      <c r="I22" s="1">
        <f t="shared" si="1"/>
        <v>0</v>
      </c>
      <c r="J22">
        <f t="shared" si="2"/>
        <v>0</v>
      </c>
      <c r="K22">
        <f t="shared" si="3"/>
        <v>0</v>
      </c>
      <c r="L22">
        <f t="shared" si="4"/>
        <v>0</v>
      </c>
      <c r="M22">
        <f t="shared" si="5"/>
        <v>0</v>
      </c>
    </row>
    <row r="23" ht="18" customHeight="1" spans="1:13">
      <c r="A23" s="3">
        <v>21</v>
      </c>
      <c r="B23" s="3" t="s">
        <v>25</v>
      </c>
      <c r="C23" s="4">
        <v>1</v>
      </c>
      <c r="D23" s="4">
        <v>1</v>
      </c>
      <c r="F23" t="s">
        <v>25</v>
      </c>
      <c r="G23">
        <v>161</v>
      </c>
      <c r="H23">
        <f t="shared" si="0"/>
        <v>0.805</v>
      </c>
      <c r="I23" s="1">
        <f t="shared" si="1"/>
        <v>1</v>
      </c>
      <c r="J23">
        <f t="shared" si="2"/>
        <v>1.07333333333333</v>
      </c>
      <c r="K23">
        <f t="shared" si="3"/>
        <v>1</v>
      </c>
      <c r="L23">
        <f t="shared" si="4"/>
        <v>0.644</v>
      </c>
      <c r="M23">
        <f t="shared" si="5"/>
        <v>1</v>
      </c>
    </row>
    <row r="25" spans="1:3">
      <c r="A25" s="1" t="s">
        <v>40</v>
      </c>
      <c r="B25" s="1"/>
      <c r="C25" s="1"/>
    </row>
  </sheetData>
  <mergeCells count="2">
    <mergeCell ref="A1:D1"/>
    <mergeCell ref="A25:D2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</dc:creator>
  <cp:lastModifiedBy>封风</cp:lastModifiedBy>
  <dcterms:created xsi:type="dcterms:W3CDTF">2022-11-08T02:51:00Z</dcterms:created>
  <dcterms:modified xsi:type="dcterms:W3CDTF">2022-11-11T02:43:02Z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44315E8FC5474D82BBFD7BD77DABE5AD</vt:lpwstr>
  </property>
  <property fmtid="{D5CDD505-2E9C-101B-9397-08002B2CF9AE}" pid="3" name="KSOProductBuildVer">
    <vt:lpwstr>2052-11.1.0.12763</vt:lpwstr>
  </property>
</Properties>
</file>